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BACCEF07-2AAF-4FA1-A378-61FAB1314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13" i="1"/>
  <c r="J19" i="1" l="1"/>
  <c r="J14" i="1"/>
  <c r="J13" i="1"/>
  <c r="J23" i="1"/>
  <c r="J21" i="1"/>
  <c r="J26" i="1"/>
  <c r="J22" i="1"/>
  <c r="J25" i="1"/>
  <c r="J24" i="1"/>
  <c r="J20" i="1" l="1"/>
  <c r="J27" i="1"/>
  <c r="J18" i="1"/>
  <c r="J15" i="1"/>
  <c r="H31" i="1" l="1"/>
  <c r="J17" i="1"/>
  <c r="J28" i="1"/>
  <c r="J16" i="1"/>
  <c r="J12" i="1"/>
  <c r="J30" i="1"/>
  <c r="J29" i="1"/>
  <c r="J31" i="1" l="1"/>
  <c r="A12" i="1"/>
</calcChain>
</file>

<file path=xl/sharedStrings.xml><?xml version="1.0" encoding="utf-8"?>
<sst xmlns="http://schemas.openxmlformats.org/spreadsheetml/2006/main" count="154" uniqueCount="70">
  <si>
    <t>SECRETARÍA EJECUTIVA DE LA COMISIÓN CONTRA LAS ADICCIONES Y EL TRÁFICO ILÍCITO DE DROGAS</t>
  </si>
  <si>
    <t>LISTADO DE VIAJES NACIONALES, artículo 10, numeral 12 del Decreto No. 57-2008</t>
  </si>
  <si>
    <t>FECHA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</si>
  <si>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</si>
  <si>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</si>
  <si>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</si>
  <si>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</si>
  <si>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</si>
  <si>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</si>
  <si>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</si>
  <si>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Nota: Se incluyen liquidaciones en fondo rotativo debidamente rendidas en el presente mes, debido a la disponibilidad de cuota financiera de gasto.</t>
  </si>
  <si>
    <t>TOTAL ACUMULADO:</t>
  </si>
  <si>
    <t>REPORTE DE EJECUCIÓN DE RECONOCIMIENTO DE GASTOS AL INTERIOR, RENGLÓN PRESUPUESTARIO 136</t>
  </si>
  <si>
    <t>No.Formulario Liquidacion</t>
  </si>
  <si>
    <t>BOLETO AEREO</t>
  </si>
  <si>
    <t>N/A</t>
  </si>
  <si>
    <t>* Costo de viaje o Reconocimiento de Gastos al interior y exterior, incluye viáticos: Por alimentación y hospedaje, conforme Reglamento General de Viáticos y Gastos Conexos vigente.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</si>
  <si>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</si>
  <si>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</si>
  <si>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EJERCICIO FISCAL 2025</t>
  </si>
  <si>
    <t>RECONOCIMIENTO DE GASTOS AL INTERIOR</t>
  </si>
  <si>
    <t>SERVICIOS PROFESIONALES INDIVIDUALES EN GENERAL</t>
  </si>
  <si>
    <t>SERVICIOS TECNICOS</t>
  </si>
  <si>
    <t>YUDI LUCKRECIA TOLEDO MAZARIEGOS</t>
  </si>
  <si>
    <t>NATALIA GARRIDO NORIEGA</t>
  </si>
  <si>
    <t>DWELEY CRISTOPHER RAMIREZ HERNANDEZ</t>
  </si>
  <si>
    <t>ASTRID VIVIANA LOPEZ CAMEY</t>
  </si>
  <si>
    <t>´NOVIEMBRE 2025</t>
  </si>
  <si>
    <t>DEL 17 DE NOVIEMBRE AL 17 DE NOVIEMBRE DE 2025</t>
  </si>
  <si>
    <t>MINOR RENATO PÉREZ ORTÍZ</t>
  </si>
  <si>
    <t>ESQUIPULAS, CHIQUIMULA</t>
  </si>
  <si>
    <t xml:space="preserve">TOMAR MEDIDAS DE ROTULACIÓN E IDENTIFICACIÓN EN EL CENTRO DE TRATAMIENTO AMBULATORIO </t>
  </si>
  <si>
    <t>DEL 14 DE NOVIEMBRE AL 14 DE NOVIEMBRE DE 2025</t>
  </si>
  <si>
    <t>JOSÉ LUIS PORRAS AYALA</t>
  </si>
  <si>
    <t>SANTA LUCÍA COTZUMALGUAPA, ESCUINTLA</t>
  </si>
  <si>
    <t>PREPARAR ESPACIO FÍSICO PARA INICIAR EL CENTRO DE TRATAMIENTO AMBULATORIO</t>
  </si>
  <si>
    <t>DEL 18 DE NOVIEMBRE AL 18 DE NOVIEMBRE DE 2025</t>
  </si>
  <si>
    <t>EL PROGRESO, GUASTATOYA</t>
  </si>
  <si>
    <t>COBERTURA DE VIDEO Y FOTOGRAFÍA DEL PROYECTO VOLVAMOS AL PARQUE</t>
  </si>
  <si>
    <t>DEL 21 DE OCTUBRE AL 22 DE OCTUBRE DE 2025</t>
  </si>
  <si>
    <t>LA DEMOCRACIA Y SANTA LUCIA COTZUMALGUAPA, ESCUINTLA</t>
  </si>
  <si>
    <t>SENSIBILIZACIÓN, ESTAND INFORMATIVO Y ASISTENCIA TECNICA</t>
  </si>
  <si>
    <t>DEL 27 DE OCTUBRE AL 27 DE OCTUBRE DE 2025</t>
  </si>
  <si>
    <t>LA UNIÓN, ZACAPA</t>
  </si>
  <si>
    <t>PRESENTAR LOS PROGRAMAS Y FORTALECER LA IMPORTANCIA DE LA SENSIBILIZACIÓN EN PREVENIR EL CONSUMO DE DROGAS</t>
  </si>
  <si>
    <t>DEL 4 DE NOVIEMBRE AL 5 DE NOVIEMBRE DE 2025</t>
  </si>
  <si>
    <t>ACOMPAÑAMIENTO EN EVENTO "VOLVAMOS AL PARQUE"</t>
  </si>
  <si>
    <t>MOYUTA, JUTIAPA</t>
  </si>
  <si>
    <t>ACOMPAÑAMIENTO , PROGRAMACIÓN DE ACCIONES PREVENTIVAS, SENSIBILIZACIÓN, ASISTENCIA TECNICA Y PRESENTACIÓN DE PROGRAMAS PARA GENERAR UN ENTORNO SOCIAL SANO Y LIBRE DE DROGAS</t>
  </si>
  <si>
    <t>DEL 10 DE NOVIEMBRE AL 11 DE NOVIEMBRE DE 2025</t>
  </si>
  <si>
    <t>ACOMPAÑAMIENTO, ASESORIA, PROGRAMACIÓN DE ACCIONES PREVENTIVAS, SENSIBILIZACIÓN Y ASISTENCIA TÉCNICA PARA GENERAR UN ENTORNO SOCIAL SANO Y LIBRE DE DROGAS</t>
  </si>
  <si>
    <t>GUASTATOYA, EL PROGRESO</t>
  </si>
  <si>
    <t>APOYAR EN LA ELABORACIÓN DE CAMPAÑAS Y ACCIONES AMBIENTALES A TRAVÉS DE UN STAND INFORMATIVO PARA GENERAR UN ENTORNO SOCIAL SANO Y LIBRE DEL CONSUMO DE DROGAS</t>
  </si>
  <si>
    <t>KEISY PAOLA GARCIA COJULUN</t>
  </si>
  <si>
    <t>APOYAR EN CAMPAÑAS DE PREVENCIÓN DE CONSUMO DE DROGAS PARA BENEFICIO DE LAS PERSONAS</t>
  </si>
  <si>
    <t>DEL  18 DE NOVIEMBRE AL 18 DE NOVIEMBRE DE 2025</t>
  </si>
  <si>
    <t xml:space="preserve">JOSE FERNANDO GIL NUÑEZ </t>
  </si>
  <si>
    <t>SUCELY MARIA ACEITUNO MORALES</t>
  </si>
  <si>
    <t>APOYAR EN LA ELABORACIÓN DE CAMPAÑAS Y ACCIONES AMBIENTALES DE PREVENCIÓN AL CONSUMO DE DROGAS</t>
  </si>
  <si>
    <t>EJECUCIÓN DEL EVENTO DE VOLVAMOS AL PARQUE, PARA GENERAR UN ENTORNO SANO LIBRE DE DROGAS</t>
  </si>
  <si>
    <t>DEL 22 DE OCTUBRE AL 23 DE OCTUBRE DE 2025</t>
  </si>
  <si>
    <t>SANTA CATARINA MITA, JUTIAPA</t>
  </si>
  <si>
    <t>DEL  22 DE OCTUBRE AL 23 DE OCTUBRE DE 2025</t>
  </si>
  <si>
    <t>PARTICIPAR EN CAMPAÑAS DE PREVENCIÓN DE CONSUMO DE DROGAS PARA BENEFICIO DE LAS PERSONAS</t>
  </si>
  <si>
    <t>DEL  4 DE NOVIEMBRE AL 5 DE NOVIEMBRE DE 2025</t>
  </si>
  <si>
    <t>DEL 27 DE OCTUBRE AL 29 DE OCTUBRE DE 2025</t>
  </si>
  <si>
    <t xml:space="preserve">ESCUINTLA, ESCUINTLA </t>
  </si>
  <si>
    <t>APOYAR EN LA ELABORACIÓN DE CAMPAÑAS Y ACCIONES AMBIENTALES A TRAVÉS DE UN STAND INFORMATIVO , PARA GENERAR UN ENTORNO SOCIAL SANO Y LIBRE DEL CONSUMO DE DROGAS</t>
  </si>
  <si>
    <t>JAQUELINE CRISTINA RAMIREZ LOPEZ</t>
  </si>
  <si>
    <t xml:space="preserve">DESARROLLAR CONTENIDO DIGITAL QUE PROMUEVA LOS SERVICIOS DE LA SECCATID POR MEDIO DE LAS REDES SOCIALES ENFOCADAS EN LA PREVENCIÓN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</si>
</sst>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1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2" fontId="2" fillId="0" borderId="2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left"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485774</xdr:colOff>
      <xdr:row>2</xdr:row>
      <xdr:rowOff>0</xdr:rowOff>
    </xdr:from>
    <xdr:to>
      <xdr:col>3</xdr:col>
      <xdr:colOff>2085974</xdr:colOff>
      <xdr:row>7</xdr:row>
      <xdr:rowOff>85725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D83E6A7C-4DCD-4F57-9E34-20FEC194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381000"/>
          <a:ext cx="38385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23" workbookViewId="0">
      <selection activeCell="B33" sqref="B33:I33"/>
    </sheetView>
  </sheetViews>
  <sheetFormatPr baseColWidth="10" defaultRowHeight="15" x14ac:dyDescent="0.25"/>
  <cols>
    <col min="1" max="1" width="4" customWidth="1"/>
    <col min="2" max="2" width="19" customWidth="1"/>
    <col min="3" max="3" width="7.28515625" customWidth="1"/>
    <col min="4" max="4" width="31.5703125" customWidth="1"/>
    <col min="5" max="5" width="24" customWidth="1"/>
    <col min="6" max="6" width="20.140625" customWidth="1"/>
    <col min="7" max="7" width="26.5703125" customWidth="1"/>
    <col min="8" max="8" width="11" customWidth="1"/>
    <col min="9" max="9" width="24" customWidth="1"/>
    <col min="10" max="10" width="10.85546875" customWidth="1"/>
    <col min="11" max="11" width="9.140625" customWidth="1"/>
  </cols>
  <sheetData>
    <row r="1" spans="1:11" x14ac:dyDescent="0.25">
      <c r="A1" s="1"/>
    </row>
    <row r="2" spans="1:11" x14ac:dyDescent="0.25">
      <c r="A2" s="1"/>
    </row>
    <row r="3" spans="1:11" x14ac:dyDescent="0.25">
      <c r="A3" s="1"/>
    </row>
    <row r="4" spans="1:11" ht="15.75" x14ac:dyDescent="0.25">
      <c r="A4" s="1"/>
      <c r="E4" s="2" t="s">
        <v>0</v>
      </c>
    </row>
    <row r="5" spans="1:11" ht="15.75" x14ac:dyDescent="0.25">
      <c r="A5" s="1"/>
      <c r="E5" s="2" t="s">
        <v>12</v>
      </c>
    </row>
    <row r="6" spans="1:11" ht="15.75" x14ac:dyDescent="0.25">
      <c r="A6" s="1"/>
      <c r="E6" s="2" t="s">
        <v>19</v>
      </c>
    </row>
    <row r="7" spans="1:11" x14ac:dyDescent="0.25">
      <c r="A7" s="1"/>
    </row>
    <row r="8" spans="1:11" x14ac:dyDescent="0.25">
      <c r="A8" s="1"/>
      <c r="I8" t="s">
        <v>17</v>
      </c>
    </row>
    <row r="9" spans="1:11" ht="23.25" x14ac:dyDescent="0.35">
      <c r="A9" s="1"/>
      <c r="B9" s="3" t="s">
        <v>1</v>
      </c>
      <c r="H9" s="4"/>
      <c r="J9" s="4"/>
    </row>
    <row r="10" spans="1:11" ht="48.75" x14ac:dyDescent="0.25">
      <c r="A10" s="5"/>
      <c r="B10" s="6" t="s">
        <v>2</v>
      </c>
      <c r="C10" s="7" t="s">
        <v>13</v>
      </c>
      <c r="D10" s="21" t="s">
        <v>3</v>
      </c>
      <c r="E10" s="6" t="s">
        <v>4</v>
      </c>
      <c r="F10" s="6" t="s">
        <v>5</v>
      </c>
      <c r="G10" s="6" t="s">
        <v>6</v>
      </c>
      <c r="H10" s="8" t="s">
        <v>7</v>
      </c>
      <c r="I10" s="6" t="s">
        <v>8</v>
      </c>
      <c r="J10" s="6" t="s">
        <v>9</v>
      </c>
      <c r="K10" s="8" t="s">
        <v>14</v>
      </c>
    </row>
    <row r="11" spans="1:11" ht="15.75" x14ac:dyDescent="0.25">
      <c r="A11" s="9"/>
      <c r="B11" s="10" t="s">
        <v>27</v>
      </c>
      <c r="C11" s="11"/>
      <c r="D11" s="22" t="s">
        <v>10</v>
      </c>
      <c r="E11" s="22"/>
      <c r="F11" s="22"/>
      <c r="G11" s="22"/>
      <c r="H11" s="22"/>
      <c r="I11" s="22"/>
      <c r="J11" s="22"/>
    </row>
    <row r="12" spans="1:11" ht="54.95" customHeight="1" x14ac:dyDescent="0.25">
      <c r="A12" s="12">
        <f>+A11+1</f>
        <v>1</v>
      </c>
      <c r="B12" s="17" t="s">
        <v>39</v>
      </c>
      <c r="C12" s="13">
        <v>551</v>
      </c>
      <c r="D12" s="18" t="s">
        <v>25</v>
      </c>
      <c r="E12" s="18" t="s">
        <v>21</v>
      </c>
      <c r="F12" s="18" t="s">
        <v>40</v>
      </c>
      <c r="G12" s="19" t="s">
        <v>41</v>
      </c>
      <c r="H12" s="14">
        <v>609.4</v>
      </c>
      <c r="I12" s="18" t="s">
        <v>20</v>
      </c>
      <c r="J12" s="14">
        <f>+H12</f>
        <v>609.4</v>
      </c>
      <c r="K12" s="14" t="s">
        <v>15</v>
      </c>
    </row>
    <row r="13" spans="1:11" ht="54.95" customHeight="1" x14ac:dyDescent="0.25">
      <c r="A13" s="12">
        <f>+A12+1</f>
        <v>2</v>
      </c>
      <c r="B13" s="17" t="s">
        <v>60</v>
      </c>
      <c r="C13" s="13">
        <v>552</v>
      </c>
      <c r="D13" s="18" t="s">
        <v>57</v>
      </c>
      <c r="E13" s="18" t="s">
        <v>21</v>
      </c>
      <c r="F13" s="18" t="s">
        <v>61</v>
      </c>
      <c r="G13" s="19" t="s">
        <v>58</v>
      </c>
      <c r="H13" s="14">
        <v>614</v>
      </c>
      <c r="I13" s="18" t="s">
        <v>20</v>
      </c>
      <c r="J13" s="14">
        <f>+H13</f>
        <v>614</v>
      </c>
      <c r="K13" s="14" t="s">
        <v>15</v>
      </c>
    </row>
    <row r="14" spans="1:11" ht="54.95" customHeight="1" x14ac:dyDescent="0.25">
      <c r="A14" s="12">
        <f t="shared" ref="A14:A30" si="0">+A13+1</f>
        <v>3</v>
      </c>
      <c r="B14" s="17" t="s">
        <v>62</v>
      </c>
      <c r="C14" s="13">
        <v>553</v>
      </c>
      <c r="D14" s="18" t="s">
        <v>53</v>
      </c>
      <c r="E14" s="18" t="s">
        <v>22</v>
      </c>
      <c r="F14" s="18" t="s">
        <v>61</v>
      </c>
      <c r="G14" s="19" t="s">
        <v>63</v>
      </c>
      <c r="H14" s="14">
        <v>588</v>
      </c>
      <c r="I14" s="18" t="s">
        <v>20</v>
      </c>
      <c r="J14" s="14">
        <f>+H14</f>
        <v>588</v>
      </c>
      <c r="K14" s="14" t="s">
        <v>15</v>
      </c>
    </row>
    <row r="15" spans="1:11" ht="54.95" customHeight="1" x14ac:dyDescent="0.25">
      <c r="A15" s="12">
        <f t="shared" si="0"/>
        <v>4</v>
      </c>
      <c r="B15" s="17" t="s">
        <v>42</v>
      </c>
      <c r="C15" s="13">
        <v>554</v>
      </c>
      <c r="D15" s="18" t="s">
        <v>23</v>
      </c>
      <c r="E15" s="18" t="s">
        <v>22</v>
      </c>
      <c r="F15" s="18" t="s">
        <v>43</v>
      </c>
      <c r="G15" s="19" t="s">
        <v>44</v>
      </c>
      <c r="H15" s="14">
        <v>169</v>
      </c>
      <c r="I15" s="18" t="s">
        <v>20</v>
      </c>
      <c r="J15" s="14">
        <f>+H15</f>
        <v>169</v>
      </c>
      <c r="K15" s="14" t="s">
        <v>15</v>
      </c>
    </row>
    <row r="16" spans="1:11" ht="54.95" customHeight="1" x14ac:dyDescent="0.25">
      <c r="A16" s="12">
        <f t="shared" si="0"/>
        <v>5</v>
      </c>
      <c r="B16" s="17" t="s">
        <v>65</v>
      </c>
      <c r="C16" s="13">
        <v>558</v>
      </c>
      <c r="D16" s="18" t="s">
        <v>56</v>
      </c>
      <c r="E16" s="18" t="s">
        <v>21</v>
      </c>
      <c r="F16" s="18" t="s">
        <v>66</v>
      </c>
      <c r="G16" s="19" t="s">
        <v>67</v>
      </c>
      <c r="H16" s="14">
        <v>1033</v>
      </c>
      <c r="I16" s="18" t="s">
        <v>20</v>
      </c>
      <c r="J16" s="14">
        <f>+H16</f>
        <v>1033</v>
      </c>
      <c r="K16" s="14" t="s">
        <v>15</v>
      </c>
    </row>
    <row r="17" spans="1:11" ht="54.95" customHeight="1" x14ac:dyDescent="0.25">
      <c r="A17" s="12">
        <f t="shared" si="0"/>
        <v>6</v>
      </c>
      <c r="B17" s="17" t="s">
        <v>65</v>
      </c>
      <c r="C17" s="13">
        <v>559</v>
      </c>
      <c r="D17" s="18" t="s">
        <v>68</v>
      </c>
      <c r="E17" s="18" t="s">
        <v>21</v>
      </c>
      <c r="F17" s="18" t="s">
        <v>66</v>
      </c>
      <c r="G17" s="19" t="s">
        <v>69</v>
      </c>
      <c r="H17" s="14">
        <v>1040</v>
      </c>
      <c r="I17" s="18" t="s">
        <v>20</v>
      </c>
      <c r="J17" s="14">
        <f>+H17</f>
        <v>1040</v>
      </c>
      <c r="K17" s="14" t="s">
        <v>15</v>
      </c>
    </row>
    <row r="18" spans="1:11" ht="54.95" customHeight="1" x14ac:dyDescent="0.25">
      <c r="A18" s="12">
        <f t="shared" si="0"/>
        <v>7</v>
      </c>
      <c r="B18" s="17" t="s">
        <v>45</v>
      </c>
      <c r="C18" s="13">
        <v>561</v>
      </c>
      <c r="D18" s="18" t="s">
        <v>25</v>
      </c>
      <c r="E18" s="18" t="s">
        <v>21</v>
      </c>
      <c r="F18" s="18" t="s">
        <v>30</v>
      </c>
      <c r="G18" s="19" t="s">
        <v>46</v>
      </c>
      <c r="H18" s="14">
        <v>602.99</v>
      </c>
      <c r="I18" s="18" t="s">
        <v>20</v>
      </c>
      <c r="J18" s="14">
        <f>+H18</f>
        <v>602.99</v>
      </c>
      <c r="K18" s="14" t="s">
        <v>15</v>
      </c>
    </row>
    <row r="19" spans="1:11" ht="54.95" customHeight="1" x14ac:dyDescent="0.25">
      <c r="A19" s="12">
        <f t="shared" si="0"/>
        <v>8</v>
      </c>
      <c r="B19" s="17" t="s">
        <v>64</v>
      </c>
      <c r="C19" s="13">
        <v>562</v>
      </c>
      <c r="D19" s="18" t="s">
        <v>57</v>
      </c>
      <c r="E19" s="18" t="s">
        <v>21</v>
      </c>
      <c r="F19" s="18" t="s">
        <v>30</v>
      </c>
      <c r="G19" s="19" t="s">
        <v>58</v>
      </c>
      <c r="H19" s="14">
        <v>613</v>
      </c>
      <c r="I19" s="18" t="s">
        <v>20</v>
      </c>
      <c r="J19" s="14">
        <f>+H19</f>
        <v>613</v>
      </c>
      <c r="K19" s="14" t="s">
        <v>15</v>
      </c>
    </row>
    <row r="20" spans="1:11" ht="54.95" customHeight="1" x14ac:dyDescent="0.25">
      <c r="A20" s="12">
        <f t="shared" si="0"/>
        <v>9</v>
      </c>
      <c r="B20" s="17" t="s">
        <v>49</v>
      </c>
      <c r="C20" s="13">
        <v>563</v>
      </c>
      <c r="D20" s="18" t="s">
        <v>26</v>
      </c>
      <c r="E20" s="18" t="s">
        <v>21</v>
      </c>
      <c r="F20" s="18" t="s">
        <v>47</v>
      </c>
      <c r="G20" s="19" t="s">
        <v>50</v>
      </c>
      <c r="H20" s="14">
        <v>530</v>
      </c>
      <c r="I20" s="18" t="s">
        <v>20</v>
      </c>
      <c r="J20" s="14">
        <f>+H20</f>
        <v>530</v>
      </c>
      <c r="K20" s="14" t="s">
        <v>15</v>
      </c>
    </row>
    <row r="21" spans="1:11" ht="54.95" customHeight="1" x14ac:dyDescent="0.25">
      <c r="A21" s="12">
        <f t="shared" si="0"/>
        <v>10</v>
      </c>
      <c r="B21" s="17" t="s">
        <v>36</v>
      </c>
      <c r="C21" s="13">
        <v>566</v>
      </c>
      <c r="D21" s="18" t="s">
        <v>57</v>
      </c>
      <c r="E21" s="18" t="s">
        <v>21</v>
      </c>
      <c r="F21" s="18" t="s">
        <v>51</v>
      </c>
      <c r="G21" s="19" t="s">
        <v>58</v>
      </c>
      <c r="H21" s="14">
        <v>125</v>
      </c>
      <c r="I21" s="18" t="s">
        <v>20</v>
      </c>
      <c r="J21" s="14">
        <f>+H21</f>
        <v>125</v>
      </c>
      <c r="K21" s="14" t="s">
        <v>15</v>
      </c>
    </row>
    <row r="22" spans="1:11" ht="54.95" customHeight="1" x14ac:dyDescent="0.25">
      <c r="A22" s="12">
        <f t="shared" si="0"/>
        <v>11</v>
      </c>
      <c r="B22" s="17" t="s">
        <v>36</v>
      </c>
      <c r="C22" s="13">
        <v>567</v>
      </c>
      <c r="D22" s="18" t="s">
        <v>53</v>
      </c>
      <c r="E22" s="18" t="s">
        <v>22</v>
      </c>
      <c r="F22" s="18" t="s">
        <v>51</v>
      </c>
      <c r="G22" s="19" t="s">
        <v>54</v>
      </c>
      <c r="H22" s="14">
        <v>155</v>
      </c>
      <c r="I22" s="18" t="s">
        <v>20</v>
      </c>
      <c r="J22" s="14">
        <f>+H22</f>
        <v>155</v>
      </c>
      <c r="K22" s="14" t="s">
        <v>15</v>
      </c>
    </row>
    <row r="23" spans="1:11" ht="54.95" customHeight="1" x14ac:dyDescent="0.25">
      <c r="A23" s="12">
        <f t="shared" si="0"/>
        <v>12</v>
      </c>
      <c r="B23" s="17" t="s">
        <v>36</v>
      </c>
      <c r="C23" s="13">
        <v>568</v>
      </c>
      <c r="D23" s="18" t="s">
        <v>25</v>
      </c>
      <c r="E23" s="18" t="s">
        <v>21</v>
      </c>
      <c r="F23" s="18" t="s">
        <v>51</v>
      </c>
      <c r="G23" s="19" t="s">
        <v>59</v>
      </c>
      <c r="H23" s="14">
        <v>210</v>
      </c>
      <c r="I23" s="18" t="s">
        <v>20</v>
      </c>
      <c r="J23" s="14">
        <f>+H23</f>
        <v>210</v>
      </c>
      <c r="K23" s="14" t="s">
        <v>15</v>
      </c>
    </row>
    <row r="24" spans="1:11" ht="54.95" customHeight="1" x14ac:dyDescent="0.25">
      <c r="A24" s="12">
        <f t="shared" si="0"/>
        <v>13</v>
      </c>
      <c r="B24" s="17" t="s">
        <v>36</v>
      </c>
      <c r="C24" s="13">
        <v>569</v>
      </c>
      <c r="D24" s="18" t="s">
        <v>24</v>
      </c>
      <c r="E24" s="18" t="s">
        <v>21</v>
      </c>
      <c r="F24" s="18" t="s">
        <v>51</v>
      </c>
      <c r="G24" s="19" t="s">
        <v>52</v>
      </c>
      <c r="H24" s="14">
        <v>178</v>
      </c>
      <c r="I24" s="18" t="s">
        <v>20</v>
      </c>
      <c r="J24" s="14">
        <f>+H24</f>
        <v>178</v>
      </c>
      <c r="K24" s="14" t="s">
        <v>15</v>
      </c>
    </row>
    <row r="25" spans="1:11" ht="54.95" customHeight="1" x14ac:dyDescent="0.25">
      <c r="A25" s="12">
        <f t="shared" si="0"/>
        <v>14</v>
      </c>
      <c r="B25" s="17" t="s">
        <v>36</v>
      </c>
      <c r="C25" s="13">
        <v>571</v>
      </c>
      <c r="D25" s="18" t="s">
        <v>26</v>
      </c>
      <c r="E25" s="18" t="s">
        <v>21</v>
      </c>
      <c r="F25" s="18" t="s">
        <v>51</v>
      </c>
      <c r="G25" s="19" t="s">
        <v>52</v>
      </c>
      <c r="H25" s="14">
        <v>190</v>
      </c>
      <c r="I25" s="18" t="s">
        <v>20</v>
      </c>
      <c r="J25" s="14">
        <f>+H25</f>
        <v>190</v>
      </c>
      <c r="K25" s="14" t="s">
        <v>15</v>
      </c>
    </row>
    <row r="26" spans="1:11" ht="54.95" customHeight="1" x14ac:dyDescent="0.25">
      <c r="A26" s="12">
        <f t="shared" si="0"/>
        <v>15</v>
      </c>
      <c r="B26" s="17" t="s">
        <v>55</v>
      </c>
      <c r="C26" s="13">
        <v>572</v>
      </c>
      <c r="D26" s="18" t="s">
        <v>56</v>
      </c>
      <c r="E26" s="18" t="s">
        <v>21</v>
      </c>
      <c r="F26" s="18" t="s">
        <v>51</v>
      </c>
      <c r="G26" s="19" t="s">
        <v>52</v>
      </c>
      <c r="H26" s="14">
        <v>203</v>
      </c>
      <c r="I26" s="18" t="s">
        <v>20</v>
      </c>
      <c r="J26" s="14">
        <f>+H26</f>
        <v>203</v>
      </c>
      <c r="K26" s="14" t="s">
        <v>15</v>
      </c>
    </row>
    <row r="27" spans="1:11" ht="54.95" customHeight="1" x14ac:dyDescent="0.25">
      <c r="A27" s="12">
        <f t="shared" si="0"/>
        <v>16</v>
      </c>
      <c r="B27" s="17" t="s">
        <v>49</v>
      </c>
      <c r="C27" s="13">
        <v>575</v>
      </c>
      <c r="D27" s="18" t="s">
        <v>24</v>
      </c>
      <c r="E27" s="18" t="s">
        <v>21</v>
      </c>
      <c r="F27" s="18" t="s">
        <v>47</v>
      </c>
      <c r="G27" s="19" t="s">
        <v>48</v>
      </c>
      <c r="H27" s="14">
        <v>525</v>
      </c>
      <c r="I27" s="18" t="s">
        <v>20</v>
      </c>
      <c r="J27" s="14">
        <f>+H27</f>
        <v>525</v>
      </c>
      <c r="K27" s="14" t="s">
        <v>15</v>
      </c>
    </row>
    <row r="28" spans="1:11" ht="54.95" customHeight="1" x14ac:dyDescent="0.25">
      <c r="A28" s="12">
        <f t="shared" si="0"/>
        <v>17</v>
      </c>
      <c r="B28" s="17" t="s">
        <v>36</v>
      </c>
      <c r="C28" s="13">
        <v>577</v>
      </c>
      <c r="D28" s="18" t="s">
        <v>29</v>
      </c>
      <c r="E28" s="18" t="s">
        <v>21</v>
      </c>
      <c r="F28" s="18" t="s">
        <v>37</v>
      </c>
      <c r="G28" s="19" t="s">
        <v>38</v>
      </c>
      <c r="H28" s="14">
        <v>136</v>
      </c>
      <c r="I28" s="18" t="s">
        <v>20</v>
      </c>
      <c r="J28" s="14">
        <f>+H28</f>
        <v>136</v>
      </c>
      <c r="K28" s="14" t="s">
        <v>15</v>
      </c>
    </row>
    <row r="29" spans="1:11" ht="54.95" customHeight="1" x14ac:dyDescent="0.25">
      <c r="A29" s="12">
        <f t="shared" si="0"/>
        <v>18</v>
      </c>
      <c r="B29" s="17" t="s">
        <v>32</v>
      </c>
      <c r="C29" s="13">
        <v>578</v>
      </c>
      <c r="D29" s="18" t="s">
        <v>33</v>
      </c>
      <c r="E29" s="18" t="s">
        <v>22</v>
      </c>
      <c r="F29" s="18" t="s">
        <v>34</v>
      </c>
      <c r="G29" s="19" t="s">
        <v>35</v>
      </c>
      <c r="H29" s="14">
        <v>184</v>
      </c>
      <c r="I29" s="18" t="s">
        <v>20</v>
      </c>
      <c r="J29" s="14">
        <f>+H29</f>
        <v>184</v>
      </c>
      <c r="K29" s="14" t="s">
        <v>15</v>
      </c>
    </row>
    <row r="30" spans="1:11" ht="70.5" customHeight="1" x14ac:dyDescent="0.25">
      <c r="A30" s="12">
        <f t="shared" si="0"/>
        <v>19</v>
      </c>
      <c r="B30" s="17" t="s">
        <v>28</v>
      </c>
      <c r="C30" s="13">
        <v>581</v>
      </c>
      <c r="D30" s="18" t="s">
        <v>29</v>
      </c>
      <c r="E30" s="18" t="s">
        <v>21</v>
      </c>
      <c r="F30" s="18" t="s">
        <v>30</v>
      </c>
      <c r="G30" s="19" t="s">
        <v>31</v>
      </c>
      <c r="H30" s="14">
        <v>153</v>
      </c>
      <c r="I30" s="18" t="s">
        <v>20</v>
      </c>
      <c r="J30" s="14">
        <f>+H30</f>
        <v>153</v>
      </c>
      <c r="K30" s="14" t="s">
        <v>15</v>
      </c>
    </row>
    <row r="31" spans="1:11" ht="15.75" x14ac:dyDescent="0.25">
      <c r="A31" s="1"/>
      <c r="B31" s="24" t="s">
        <v>11</v>
      </c>
      <c r="C31" s="25"/>
      <c r="D31" s="25"/>
      <c r="E31" s="25"/>
      <c r="F31" s="25"/>
      <c r="G31" s="25"/>
      <c r="H31" s="15">
        <f>SUM(H12:H30)</f>
        <v>7858.39</v>
      </c>
      <c r="I31" s="20"/>
      <c r="J31" s="15">
        <f>SUM(J12:J30)</f>
        <v>7858.39</v>
      </c>
    </row>
    <row r="32" spans="1:11" x14ac:dyDescent="0.25">
      <c r="A32" s="1"/>
      <c r="B32" s="16" t="s">
        <v>16</v>
      </c>
      <c r="H32" t="s">
        <v>18</v>
      </c>
    </row>
    <row r="33" spans="2:9" x14ac:dyDescent="0.25">
      <c r="B33" s="23" t="s">
        <v>10</v>
      </c>
      <c r="C33" s="23"/>
      <c r="D33" s="23"/>
      <c r="E33" s="23"/>
      <c r="F33" s="23"/>
      <c r="G33" s="23"/>
      <c r="H33" s="23"/>
      <c r="I33" s="23"/>
    </row>
  </sheetData>
  <sortState xmlns:xlrd2="http://schemas.microsoft.com/office/spreadsheetml/2017/richdata2" ref="A12:K30">
    <sortCondition ref="C12:C30"/>
  </sortState>
  <mergeCells count="3">
    <mergeCell ref="D11:J11"/>
    <mergeCell ref="B33:I33"/>
    <mergeCell ref="B31:G31"/>
  </mergeCells>
  <pageMargins left="0.70866141732283472" right="0.70866141732283472" top="0.74803149606299213" bottom="0.74803149606299213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2025-07-08T21:09:52Z</cp:lastPrinted>
  <dcterms:created xsi:type="dcterms:W3CDTF">2022-05-19T14:46:25Z</dcterms:created>
  <dcterms:modified xsi:type="dcterms:W3CDTF">2026-01-19T22:13:05Z</dcterms:modified>
</cp:coreProperties>
</file>