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18B71624-1313-4A33-AD5C-409A3BFD34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3" i="1"/>
  <c r="J24" i="1"/>
  <c r="J26" i="1"/>
  <c r="J25" i="1"/>
  <c r="J22" i="1"/>
  <c r="J21" i="1"/>
  <c r="J23" i="1"/>
  <c r="J20" i="1"/>
  <c r="J13" i="1"/>
  <c r="J14" i="1"/>
  <c r="J27" i="1" l="1"/>
  <c r="H29" i="1" l="1"/>
  <c r="J17" i="1" l="1"/>
  <c r="J15" i="1"/>
  <c r="J28" i="1"/>
  <c r="J18" i="1"/>
  <c r="J16" i="1" l="1"/>
  <c r="J19" i="1"/>
  <c r="J12" i="1"/>
  <c r="J29" i="1" l="1"/>
</calcChain>
</file>

<file path=xl/sharedStrings.xml><?xml version="1.0" encoding="utf-8"?>
<sst xmlns="http://schemas.openxmlformats.org/spreadsheetml/2006/main" count="138" uniqueCount="67">
  <si>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</si>
  <si>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</si>
  <si>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</si>
  <si>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</si>
  <si>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</si>
  <si>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</si>
  <si>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</si>
  <si>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</si>
  <si>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</si>
  <si>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</si>
  <si>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</si>
  <si>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</si>
  <si>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</si>
  <si>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</si>
  <si>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</si>
  <si>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</si>
  <si>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</si>
  <si>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EJERCICIO FISCAL 2025</t>
  </si>
  <si>
    <t>JAVIER ANTONIO RAMIREZ GALINDO</t>
  </si>
  <si>
    <t>VIATICOS AL INTERIOR</t>
  </si>
  <si>
    <t>ANGEL OTTONIEL ORTIZ PINEDA</t>
  </si>
  <si>
    <t>TRABAJADOR OPERATIVO IV</t>
  </si>
  <si>
    <t>ASESOR EN REDUCCION DE LA DEMANDA</t>
  </si>
  <si>
    <t>KEISY PAOLA GARCIA COJULUN</t>
  </si>
  <si>
    <t>ASESORA EN REDUCCION DE LA DEMANDA</t>
  </si>
  <si>
    <t>PARA TRASLADO DE PERSONAL DE LA DIRECCION DE PREVENCION</t>
  </si>
  <si>
    <t>ALLAN WELINTON MONZON GALICIA</t>
  </si>
  <si>
    <t>SANTIAGO, SACATEPEQUEZ</t>
  </si>
  <si>
    <t>DEL 18 DE FEBRERO AL 19 DE FEBRERO DE 2026</t>
  </si>
  <si>
    <t>ESQUIPULAS, CHIQUIMULA</t>
  </si>
  <si>
    <t>MARZO 2026</t>
  </si>
  <si>
    <t>DEL 17 DE MARZO AL 18 DE MARZO DE 2026</t>
  </si>
  <si>
    <t>PUERTO BARRIOS, IZABAL</t>
  </si>
  <si>
    <t>DEL 16 DE MARZO AL 20 DE MARZO DE 2026</t>
  </si>
  <si>
    <t>ESQUIPULAS PALO GORDO, SAN MARCOS</t>
  </si>
  <si>
    <t>DEL 26 DE FEBRERO AL 26 DE FEBRERO DE 2026</t>
  </si>
  <si>
    <t>SANTIAGO SACATEPEQUEZ, SACATEPEQUEZ</t>
  </si>
  <si>
    <t>PARA TRASLADAR PERSONAL SECCATID</t>
  </si>
  <si>
    <t>PARA TRASLADO DE PERSONAL DE LA DIRECCION DE PREVENCION POR ACTIVIDAD "VOLVAMOS AL PARQUE"</t>
  </si>
  <si>
    <t>DEL 27 DE FEBRERO AL 27 DE FEBRERO DE 2026</t>
  </si>
  <si>
    <t>PARA TRASLADO DE PERSONAL</t>
  </si>
  <si>
    <t>PARA PRESENTAR EL PROGRAMA Y FORTALECER LA IMPORTANCIA DE LA SENSIBILIZACION EN PREVENIR EL CONSUMO DE DROGAS</t>
  </si>
  <si>
    <t>PARA PROMOVER LA IMPORTANCIA DE LA PREVENCION DE CONSUMO DE DROGAS</t>
  </si>
  <si>
    <t>ERICK ROLANDO RAMIREZ VILLAFUERTE</t>
  </si>
  <si>
    <t>ENCARGADO DE LA UNIDAD DE INFORMATICA</t>
  </si>
  <si>
    <t>PARA INSTALACION DE RED LAN INTERNA EN EL CTA DE ESQUIPULAS, CHIQUIMULA</t>
  </si>
  <si>
    <t>DWELEY CRISTOPHER RAMIREZ HERNANDEZ</t>
  </si>
  <si>
    <t>PARA IMPLEMENTAR ACCIONES PREVENTIVAS A TRAVES DEL PROYECTO DE PREVENCION DEL CONSUMO DE DROGAS DE VOLVAMOS AL PARQUE</t>
  </si>
  <si>
    <t>DEL 25 DE FEBRERO AL 25 DE FEBRERO DE 2026</t>
  </si>
  <si>
    <t>PARA TRASLADO DE PERSONAL DE PREVENCION</t>
  </si>
  <si>
    <t>PARA APOYO EN INSTALACION DE SONIDO Y MONITOREO EN EVENTO VOLVAMOS AL PARQUE</t>
  </si>
  <si>
    <t>DEL 27 DE FEBRERO AL 27  DE FEBRERO DE 2026</t>
  </si>
  <si>
    <t>JUAN CARLOS MORALES VASQUEZ</t>
  </si>
  <si>
    <t>DIRECTOR DE PREVENCION</t>
  </si>
  <si>
    <t>PARA PRESENTAR Y COORDINAR EL PROYECTO VOLVAMOS AL PARQUE SANTIAGO, SACATEPEQUEZ</t>
  </si>
  <si>
    <t>DEL 6 DE MARZO AL 6 DE MARZO DE 2026</t>
  </si>
  <si>
    <t>SAN ANDRES, ITZAPA CHIMALTENANGO</t>
  </si>
  <si>
    <t>PARA TRASLADAR PERSONAL DE PREVENCION</t>
  </si>
  <si>
    <t>DEL 05 DE MARZO AL 06 DE MARZO DE 2026</t>
  </si>
  <si>
    <t>NUEVO SAN CARLOS, RETALHULEU</t>
  </si>
  <si>
    <t>PARA PRESENTAR Y PROMOVER LA IMPORTANCIA DE LA PREVENCION DEL CONSUMO DE DROGAS</t>
  </si>
  <si>
    <t>DEL 10 DE MARZO AL 10 DE MARZO DE 2026</t>
  </si>
  <si>
    <t>PARA TRASLADAR PERSONAL DE LA DIRECCION DE CENTRO DE TRATAMIENTO REHABILITACION Y REINSERCION</t>
  </si>
  <si>
    <t>DEL 12 DE MARZO AL 12 DE MARZO DE 2026</t>
  </si>
  <si>
    <t>SAN BARTALOME MILPAS ALTAS, SACATEPEQUEZ</t>
  </si>
  <si>
    <t>DEL 10 DE MARZO AL 11 DE MARZO DE 2026</t>
  </si>
  <si>
    <t>ESCUINTLA, ESCUINTLA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</si>
</sst>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3</xdr:col>
      <xdr:colOff>1638300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workbookViewId="0">
      <selection activeCell="K12" sqref="K12"/>
    </sheetView>
  </sheetViews>
  <sheetFormatPr baseColWidth="10" defaultRowHeight="15" x14ac:dyDescent="0.25"/>
  <cols>
    <col min="1" max="1" width="7.28515625" customWidth="1"/>
    <col min="2" max="2" width="25.140625" customWidth="1"/>
    <col min="3" max="3" width="8.28515625" customWidth="1"/>
    <col min="4" max="4" width="25" customWidth="1"/>
    <col min="5" max="5" width="22.5703125" customWidth="1"/>
    <col min="6" max="6" width="19.42578125" customWidth="1"/>
    <col min="7" max="7" width="31.28515625" customWidth="1"/>
    <col min="8" max="8" width="14.5703125" customWidth="1"/>
    <col min="9" max="9" width="27.85546875" customWidth="1"/>
    <col min="10" max="10" width="12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ht="15.75" x14ac:dyDescent="0.25">
      <c r="A4" s="1"/>
      <c r="E4" s="2" t="s">
        <v>0</v>
      </c>
    </row>
    <row r="5" spans="1:13" ht="15.75" x14ac:dyDescent="0.25">
      <c r="A5" s="1"/>
      <c r="E5" s="2" t="s">
        <v>1</v>
      </c>
    </row>
    <row r="6" spans="1:13" ht="15.75" x14ac:dyDescent="0.25">
      <c r="A6" s="1"/>
      <c r="E6" s="2" t="s">
        <v>17</v>
      </c>
      <c r="M6" s="19"/>
    </row>
    <row r="7" spans="1:13" x14ac:dyDescent="0.25">
      <c r="A7" s="1"/>
    </row>
    <row r="8" spans="1:13" x14ac:dyDescent="0.25">
      <c r="A8" s="1"/>
    </row>
    <row r="9" spans="1:13" ht="23.25" x14ac:dyDescent="0.35">
      <c r="A9" s="1"/>
      <c r="B9" s="3" t="s">
        <v>2</v>
      </c>
      <c r="H9" s="4"/>
      <c r="J9" s="4"/>
    </row>
    <row r="10" spans="1:13" ht="36.75" x14ac:dyDescent="0.25">
      <c r="A10" s="5"/>
      <c r="B10" s="6" t="s">
        <v>3</v>
      </c>
      <c r="C10" s="7" t="s">
        <v>4</v>
      </c>
      <c r="D10" s="26" t="s">
        <v>5</v>
      </c>
      <c r="E10" s="6" t="s">
        <v>6</v>
      </c>
      <c r="F10" s="6" t="s">
        <v>7</v>
      </c>
      <c r="G10" s="6" t="s">
        <v>8</v>
      </c>
      <c r="H10" s="8" t="s">
        <v>9</v>
      </c>
      <c r="I10" s="6" t="s">
        <v>10</v>
      </c>
      <c r="J10" s="6" t="s">
        <v>11</v>
      </c>
      <c r="K10" s="17" t="s">
        <v>15</v>
      </c>
    </row>
    <row r="11" spans="1:13" ht="15.75" x14ac:dyDescent="0.25">
      <c r="A11" s="9"/>
      <c r="B11" s="10" t="s">
        <v>30</v>
      </c>
      <c r="C11" s="11"/>
      <c r="D11" s="31" t="s">
        <v>12</v>
      </c>
      <c r="E11" s="31"/>
      <c r="F11" s="31"/>
      <c r="G11" s="31"/>
      <c r="H11" s="31"/>
      <c r="I11" s="31"/>
      <c r="J11" s="31"/>
    </row>
    <row r="12" spans="1:13" ht="43.5" customHeight="1" x14ac:dyDescent="0.25">
      <c r="A12" s="12">
        <v>1</v>
      </c>
      <c r="B12" s="18" t="s">
        <v>28</v>
      </c>
      <c r="C12" s="27">
        <v>1354</v>
      </c>
      <c r="D12" s="20" t="s">
        <v>43</v>
      </c>
      <c r="E12" s="21" t="s">
        <v>44</v>
      </c>
      <c r="F12" s="22" t="s">
        <v>29</v>
      </c>
      <c r="G12" s="23" t="s">
        <v>45</v>
      </c>
      <c r="H12" s="14">
        <v>553</v>
      </c>
      <c r="I12" s="24" t="s">
        <v>19</v>
      </c>
      <c r="J12" s="14">
        <f>+H12</f>
        <v>553</v>
      </c>
      <c r="K12" s="14" t="s">
        <v>16</v>
      </c>
    </row>
    <row r="13" spans="1:13" ht="43.5" customHeight="1" x14ac:dyDescent="0.25">
      <c r="A13" s="12">
        <f>+A12+1</f>
        <v>2</v>
      </c>
      <c r="B13" s="18" t="s">
        <v>39</v>
      </c>
      <c r="C13" s="13">
        <v>1357</v>
      </c>
      <c r="D13" s="20" t="s">
        <v>43</v>
      </c>
      <c r="E13" s="21" t="s">
        <v>44</v>
      </c>
      <c r="F13" s="22" t="s">
        <v>36</v>
      </c>
      <c r="G13" s="23" t="s">
        <v>50</v>
      </c>
      <c r="H13" s="14">
        <v>206</v>
      </c>
      <c r="I13" s="24" t="s">
        <v>19</v>
      </c>
      <c r="J13" s="14">
        <f>+H13</f>
        <v>206</v>
      </c>
      <c r="K13" s="14" t="s">
        <v>16</v>
      </c>
    </row>
    <row r="14" spans="1:13" ht="43.5" customHeight="1" x14ac:dyDescent="0.25">
      <c r="A14" s="12">
        <f t="shared" ref="A14:A28" si="0">+A13+1</f>
        <v>3</v>
      </c>
      <c r="B14" s="18" t="s">
        <v>48</v>
      </c>
      <c r="C14" s="13">
        <v>1358</v>
      </c>
      <c r="D14" s="20" t="s">
        <v>26</v>
      </c>
      <c r="E14" s="21" t="s">
        <v>21</v>
      </c>
      <c r="F14" s="22" t="s">
        <v>36</v>
      </c>
      <c r="G14" s="23" t="s">
        <v>49</v>
      </c>
      <c r="H14" s="14">
        <v>61</v>
      </c>
      <c r="I14" s="24" t="s">
        <v>19</v>
      </c>
      <c r="J14" s="14">
        <f>+H14</f>
        <v>61</v>
      </c>
      <c r="K14" s="14" t="s">
        <v>16</v>
      </c>
    </row>
    <row r="15" spans="1:13" ht="43.5" customHeight="1" x14ac:dyDescent="0.25">
      <c r="A15" s="12">
        <f t="shared" si="0"/>
        <v>4</v>
      </c>
      <c r="B15" s="18" t="s">
        <v>39</v>
      </c>
      <c r="C15" s="13">
        <v>1359</v>
      </c>
      <c r="D15" s="20" t="s">
        <v>23</v>
      </c>
      <c r="E15" s="21" t="s">
        <v>24</v>
      </c>
      <c r="F15" s="22" t="s">
        <v>27</v>
      </c>
      <c r="G15" s="23" t="s">
        <v>41</v>
      </c>
      <c r="H15" s="14">
        <v>155.5</v>
      </c>
      <c r="I15" s="24" t="s">
        <v>19</v>
      </c>
      <c r="J15" s="14">
        <f>+H15</f>
        <v>155.5</v>
      </c>
      <c r="K15" s="14" t="s">
        <v>16</v>
      </c>
    </row>
    <row r="16" spans="1:13" ht="43.5" customHeight="1" x14ac:dyDescent="0.25">
      <c r="A16" s="12">
        <f t="shared" si="0"/>
        <v>5</v>
      </c>
      <c r="B16" s="18" t="s">
        <v>35</v>
      </c>
      <c r="C16" s="13">
        <v>1360</v>
      </c>
      <c r="D16" s="20" t="s">
        <v>20</v>
      </c>
      <c r="E16" s="21" t="s">
        <v>21</v>
      </c>
      <c r="F16" s="22" t="s">
        <v>36</v>
      </c>
      <c r="G16" s="23" t="s">
        <v>38</v>
      </c>
      <c r="H16" s="14">
        <v>156</v>
      </c>
      <c r="I16" s="24" t="s">
        <v>19</v>
      </c>
      <c r="J16" s="14">
        <f>+H16</f>
        <v>156</v>
      </c>
      <c r="K16" s="14" t="s">
        <v>16</v>
      </c>
    </row>
    <row r="17" spans="1:11" ht="43.5" customHeight="1" x14ac:dyDescent="0.25">
      <c r="A17" s="12">
        <f t="shared" si="0"/>
        <v>6</v>
      </c>
      <c r="B17" s="18" t="s">
        <v>39</v>
      </c>
      <c r="C17" s="27">
        <v>1361</v>
      </c>
      <c r="D17" s="20" t="s">
        <v>18</v>
      </c>
      <c r="E17" s="21" t="s">
        <v>22</v>
      </c>
      <c r="F17" s="22" t="s">
        <v>27</v>
      </c>
      <c r="G17" s="23" t="s">
        <v>42</v>
      </c>
      <c r="H17" s="14">
        <v>194</v>
      </c>
      <c r="I17" s="24" t="s">
        <v>19</v>
      </c>
      <c r="J17" s="14">
        <f>+H17</f>
        <v>194</v>
      </c>
      <c r="K17" s="14" t="s">
        <v>16</v>
      </c>
    </row>
    <row r="18" spans="1:11" ht="43.5" customHeight="1" x14ac:dyDescent="0.25">
      <c r="A18" s="12">
        <f t="shared" si="0"/>
        <v>7</v>
      </c>
      <c r="B18" s="18" t="s">
        <v>39</v>
      </c>
      <c r="C18" s="13">
        <v>1362</v>
      </c>
      <c r="D18" s="20" t="s">
        <v>46</v>
      </c>
      <c r="E18" s="21" t="s">
        <v>22</v>
      </c>
      <c r="F18" s="22" t="s">
        <v>27</v>
      </c>
      <c r="G18" s="23" t="s">
        <v>47</v>
      </c>
      <c r="H18" s="14">
        <v>179.5</v>
      </c>
      <c r="I18" s="24" t="s">
        <v>19</v>
      </c>
      <c r="J18" s="14">
        <f>+H18</f>
        <v>179.5</v>
      </c>
      <c r="K18" s="14" t="s">
        <v>16</v>
      </c>
    </row>
    <row r="19" spans="1:11" ht="43.5" customHeight="1" x14ac:dyDescent="0.25">
      <c r="A19" s="12">
        <f t="shared" si="0"/>
        <v>8</v>
      </c>
      <c r="B19" s="18" t="s">
        <v>39</v>
      </c>
      <c r="C19" s="13">
        <v>1364</v>
      </c>
      <c r="D19" s="20" t="s">
        <v>26</v>
      </c>
      <c r="E19" s="21" t="s">
        <v>21</v>
      </c>
      <c r="F19" s="22" t="s">
        <v>27</v>
      </c>
      <c r="G19" s="23" t="s">
        <v>40</v>
      </c>
      <c r="H19" s="14">
        <v>161</v>
      </c>
      <c r="I19" s="24" t="s">
        <v>19</v>
      </c>
      <c r="J19" s="14">
        <f>+H19</f>
        <v>161</v>
      </c>
      <c r="K19" s="14" t="s">
        <v>16</v>
      </c>
    </row>
    <row r="20" spans="1:11" ht="43.5" customHeight="1" x14ac:dyDescent="0.25">
      <c r="A20" s="12">
        <f t="shared" si="0"/>
        <v>9</v>
      </c>
      <c r="B20" s="18" t="s">
        <v>51</v>
      </c>
      <c r="C20" s="13">
        <v>1365</v>
      </c>
      <c r="D20" s="20" t="s">
        <v>52</v>
      </c>
      <c r="E20" s="21" t="s">
        <v>53</v>
      </c>
      <c r="F20" s="22" t="s">
        <v>27</v>
      </c>
      <c r="G20" s="23" t="s">
        <v>54</v>
      </c>
      <c r="H20" s="14">
        <v>207</v>
      </c>
      <c r="I20" s="24" t="s">
        <v>19</v>
      </c>
      <c r="J20" s="14">
        <f>+H20</f>
        <v>207</v>
      </c>
      <c r="K20" s="14" t="s">
        <v>16</v>
      </c>
    </row>
    <row r="21" spans="1:11" ht="43.5" customHeight="1" x14ac:dyDescent="0.25">
      <c r="A21" s="12">
        <f t="shared" si="0"/>
        <v>10</v>
      </c>
      <c r="B21" s="18" t="s">
        <v>58</v>
      </c>
      <c r="C21" s="13">
        <v>1366</v>
      </c>
      <c r="D21" s="20" t="s">
        <v>20</v>
      </c>
      <c r="E21" s="21" t="s">
        <v>21</v>
      </c>
      <c r="F21" s="22" t="s">
        <v>59</v>
      </c>
      <c r="G21" s="23" t="s">
        <v>25</v>
      </c>
      <c r="H21" s="14">
        <v>624</v>
      </c>
      <c r="I21" s="24" t="s">
        <v>19</v>
      </c>
      <c r="J21" s="14">
        <f>+H21</f>
        <v>624</v>
      </c>
      <c r="K21" s="14" t="s">
        <v>16</v>
      </c>
    </row>
    <row r="22" spans="1:11" ht="43.5" customHeight="1" x14ac:dyDescent="0.25">
      <c r="A22" s="12">
        <f t="shared" si="0"/>
        <v>11</v>
      </c>
      <c r="B22" s="18" t="s">
        <v>58</v>
      </c>
      <c r="C22" s="13">
        <v>1367</v>
      </c>
      <c r="D22" s="20" t="s">
        <v>18</v>
      </c>
      <c r="E22" s="21" t="s">
        <v>22</v>
      </c>
      <c r="F22" s="22" t="s">
        <v>59</v>
      </c>
      <c r="G22" s="23" t="s">
        <v>60</v>
      </c>
      <c r="H22" s="14">
        <v>619</v>
      </c>
      <c r="I22" s="24" t="s">
        <v>19</v>
      </c>
      <c r="J22" s="14">
        <f>+H22</f>
        <v>619</v>
      </c>
      <c r="K22" s="14" t="s">
        <v>16</v>
      </c>
    </row>
    <row r="23" spans="1:11" ht="43.5" customHeight="1" x14ac:dyDescent="0.25">
      <c r="A23" s="12">
        <f t="shared" si="0"/>
        <v>12</v>
      </c>
      <c r="B23" s="18" t="s">
        <v>55</v>
      </c>
      <c r="C23" s="13">
        <v>1368</v>
      </c>
      <c r="D23" s="20" t="s">
        <v>26</v>
      </c>
      <c r="E23" s="21" t="s">
        <v>21</v>
      </c>
      <c r="F23" s="22" t="s">
        <v>56</v>
      </c>
      <c r="G23" s="23" t="s">
        <v>57</v>
      </c>
      <c r="H23" s="14">
        <v>110</v>
      </c>
      <c r="I23" s="24" t="s">
        <v>19</v>
      </c>
      <c r="J23" s="14">
        <f>+H23</f>
        <v>110</v>
      </c>
      <c r="K23" s="14" t="s">
        <v>16</v>
      </c>
    </row>
    <row r="24" spans="1:11" ht="43.5" customHeight="1" x14ac:dyDescent="0.25">
      <c r="A24" s="12">
        <f t="shared" si="0"/>
        <v>13</v>
      </c>
      <c r="B24" s="18" t="s">
        <v>65</v>
      </c>
      <c r="C24" s="13">
        <v>1369</v>
      </c>
      <c r="D24" s="20" t="s">
        <v>23</v>
      </c>
      <c r="E24" s="21" t="s">
        <v>24</v>
      </c>
      <c r="F24" s="22" t="s">
        <v>66</v>
      </c>
      <c r="G24" s="23" t="s">
        <v>41</v>
      </c>
      <c r="H24" s="14">
        <v>395</v>
      </c>
      <c r="I24" s="24" t="s">
        <v>19</v>
      </c>
      <c r="J24" s="14">
        <f>+H24</f>
        <v>395</v>
      </c>
      <c r="K24" s="14" t="s">
        <v>16</v>
      </c>
    </row>
    <row r="25" spans="1:11" ht="43.5" customHeight="1" x14ac:dyDescent="0.25">
      <c r="A25" s="12">
        <f t="shared" si="0"/>
        <v>14</v>
      </c>
      <c r="B25" s="18" t="s">
        <v>61</v>
      </c>
      <c r="C25" s="13">
        <v>1370</v>
      </c>
      <c r="D25" s="20" t="s">
        <v>26</v>
      </c>
      <c r="E25" s="21" t="s">
        <v>21</v>
      </c>
      <c r="F25" s="22" t="s">
        <v>29</v>
      </c>
      <c r="G25" s="23" t="s">
        <v>62</v>
      </c>
      <c r="H25" s="14">
        <v>126</v>
      </c>
      <c r="I25" s="24" t="s">
        <v>19</v>
      </c>
      <c r="J25" s="14">
        <f>+H25</f>
        <v>126</v>
      </c>
      <c r="K25" s="14" t="s">
        <v>16</v>
      </c>
    </row>
    <row r="26" spans="1:11" ht="43.5" customHeight="1" x14ac:dyDescent="0.25">
      <c r="A26" s="12">
        <f t="shared" si="0"/>
        <v>15</v>
      </c>
      <c r="B26" s="18" t="s">
        <v>63</v>
      </c>
      <c r="C26" s="13">
        <v>1371</v>
      </c>
      <c r="D26" s="20" t="s">
        <v>20</v>
      </c>
      <c r="E26" s="21" t="s">
        <v>21</v>
      </c>
      <c r="F26" s="22" t="s">
        <v>64</v>
      </c>
      <c r="G26" s="23" t="s">
        <v>25</v>
      </c>
      <c r="H26" s="14">
        <v>185</v>
      </c>
      <c r="I26" s="24" t="s">
        <v>19</v>
      </c>
      <c r="J26" s="14">
        <f>+H26</f>
        <v>185</v>
      </c>
      <c r="K26" s="14" t="s">
        <v>16</v>
      </c>
    </row>
    <row r="27" spans="1:11" ht="43.5" customHeight="1" x14ac:dyDescent="0.25">
      <c r="A27" s="12">
        <f t="shared" si="0"/>
        <v>16</v>
      </c>
      <c r="B27" s="18" t="s">
        <v>33</v>
      </c>
      <c r="C27" s="13">
        <v>1372</v>
      </c>
      <c r="D27" s="20" t="s">
        <v>20</v>
      </c>
      <c r="E27" s="21" t="s">
        <v>21</v>
      </c>
      <c r="F27" s="22" t="s">
        <v>34</v>
      </c>
      <c r="G27" s="23" t="s">
        <v>25</v>
      </c>
      <c r="H27" s="14">
        <v>1782.7</v>
      </c>
      <c r="I27" s="24" t="s">
        <v>19</v>
      </c>
      <c r="J27" s="14">
        <f>+H27</f>
        <v>1782.7</v>
      </c>
      <c r="K27" s="14" t="s">
        <v>16</v>
      </c>
    </row>
    <row r="28" spans="1:11" ht="43.5" customHeight="1" x14ac:dyDescent="0.25">
      <c r="A28" s="12">
        <f t="shared" si="0"/>
        <v>17</v>
      </c>
      <c r="B28" s="18" t="s">
        <v>31</v>
      </c>
      <c r="C28" s="13">
        <v>1375</v>
      </c>
      <c r="D28" s="20" t="s">
        <v>26</v>
      </c>
      <c r="E28" s="21" t="s">
        <v>21</v>
      </c>
      <c r="F28" s="22" t="s">
        <v>32</v>
      </c>
      <c r="G28" s="23" t="s">
        <v>37</v>
      </c>
      <c r="H28" s="14">
        <v>561</v>
      </c>
      <c r="I28" s="24" t="s">
        <v>19</v>
      </c>
      <c r="J28" s="14">
        <f>+H28</f>
        <v>561</v>
      </c>
      <c r="K28" s="14" t="s">
        <v>16</v>
      </c>
    </row>
    <row r="29" spans="1:11" ht="30" customHeight="1" x14ac:dyDescent="0.25">
      <c r="A29" s="1"/>
      <c r="B29" s="29" t="s">
        <v>13</v>
      </c>
      <c r="C29" s="30"/>
      <c r="D29" s="30"/>
      <c r="E29" s="30"/>
      <c r="F29" s="30"/>
      <c r="G29" s="30"/>
      <c r="H29" s="15">
        <f>SUM(H12:H28)</f>
        <v>6275.7</v>
      </c>
      <c r="I29" s="25"/>
      <c r="J29" s="15">
        <f>SUM(J12:J28)</f>
        <v>6275.7</v>
      </c>
    </row>
    <row r="30" spans="1:11" ht="21.75" customHeight="1" x14ac:dyDescent="0.25">
      <c r="A30" s="1"/>
      <c r="B30" s="16" t="s">
        <v>14</v>
      </c>
    </row>
    <row r="31" spans="1:11" ht="21.75" customHeight="1" x14ac:dyDescent="0.25">
      <c r="B31" s="28" t="s">
        <v>12</v>
      </c>
      <c r="C31" s="28"/>
      <c r="D31" s="28"/>
      <c r="E31" s="28"/>
      <c r="F31" s="28"/>
      <c r="G31" s="28"/>
      <c r="H31" s="28"/>
      <c r="I31" s="28"/>
    </row>
  </sheetData>
  <sortState xmlns:xlrd2="http://schemas.microsoft.com/office/spreadsheetml/2017/richdata2" ref="A12:M28">
    <sortCondition ref="C12:C28"/>
  </sortState>
  <mergeCells count="3">
    <mergeCell ref="B31:I31"/>
    <mergeCell ref="B29:G29"/>
    <mergeCell ref="D11:J11"/>
  </mergeCells>
  <phoneticPr fontId="7" type="noConversion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2025-07-08T21:36:42Z</cp:lastPrinted>
  <dcterms:created xsi:type="dcterms:W3CDTF">2022-05-19T14:46:25Z</dcterms:created>
  <dcterms:modified xsi:type="dcterms:W3CDTF">2026-04-16T17:51:56Z</dcterms:modified>
</cp:coreProperties>
</file>